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9440" windowHeight="10110"/>
  </bookViews>
  <sheets>
    <sheet name="Harmonogram  sala Gostwica" sheetId="1" r:id="rId1"/>
  </sheets>
  <calcPr calcId="125725"/>
</workbook>
</file>

<file path=xl/calcChain.xml><?xml version="1.0" encoding="utf-8"?>
<calcChain xmlns="http://schemas.openxmlformats.org/spreadsheetml/2006/main">
  <c r="C54" i="1"/>
  <c r="E56"/>
  <c r="D56" s="1"/>
  <c r="D52"/>
  <c r="D51"/>
  <c r="E52"/>
  <c r="E53"/>
  <c r="D53" s="1"/>
  <c r="E51"/>
  <c r="E54" s="1"/>
  <c r="D40"/>
  <c r="D44"/>
  <c r="D39"/>
  <c r="E40"/>
  <c r="E41"/>
  <c r="D41" s="1"/>
  <c r="E42"/>
  <c r="D42" s="1"/>
  <c r="E43"/>
  <c r="D43" s="1"/>
  <c r="E44"/>
  <c r="E45"/>
  <c r="D45" s="1"/>
  <c r="E46"/>
  <c r="D46" s="1"/>
  <c r="E47"/>
  <c r="D47" s="1"/>
  <c r="E48"/>
  <c r="D48" s="1"/>
  <c r="E39"/>
  <c r="D31"/>
  <c r="D35"/>
  <c r="E30"/>
  <c r="D30" s="1"/>
  <c r="E31"/>
  <c r="E32"/>
  <c r="D32" s="1"/>
  <c r="E33"/>
  <c r="D33" s="1"/>
  <c r="E34"/>
  <c r="D34" s="1"/>
  <c r="E35"/>
  <c r="E36"/>
  <c r="D36" s="1"/>
  <c r="E29"/>
  <c r="D29" s="1"/>
  <c r="D13"/>
  <c r="E7"/>
  <c r="E8"/>
  <c r="D8" s="1"/>
  <c r="E9"/>
  <c r="D9" s="1"/>
  <c r="E10"/>
  <c r="D10" s="1"/>
  <c r="E11"/>
  <c r="D11" s="1"/>
  <c r="E12"/>
  <c r="D12" s="1"/>
  <c r="E13"/>
  <c r="E14"/>
  <c r="D14" s="1"/>
  <c r="E15"/>
  <c r="D15" s="1"/>
  <c r="E16"/>
  <c r="D16" s="1"/>
  <c r="E17"/>
  <c r="D17" s="1"/>
  <c r="E18"/>
  <c r="D18" s="1"/>
  <c r="E19"/>
  <c r="D19" s="1"/>
  <c r="E20"/>
  <c r="D20" s="1"/>
  <c r="E21"/>
  <c r="D21" s="1"/>
  <c r="E22"/>
  <c r="D22" s="1"/>
  <c r="E23"/>
  <c r="D23" s="1"/>
  <c r="E24"/>
  <c r="D24" s="1"/>
  <c r="E25"/>
  <c r="D25" s="1"/>
  <c r="E26"/>
  <c r="D26" s="1"/>
  <c r="E6"/>
  <c r="D6" s="1"/>
  <c r="C27"/>
  <c r="D54" l="1"/>
  <c r="E27"/>
  <c r="D7"/>
  <c r="D27" s="1"/>
  <c r="D57"/>
  <c r="C57"/>
  <c r="C49"/>
  <c r="C37"/>
  <c r="C58" l="1"/>
  <c r="E49"/>
  <c r="E37"/>
  <c r="E57"/>
  <c r="D49"/>
  <c r="D37"/>
  <c r="E58" l="1"/>
  <c r="D58"/>
</calcChain>
</file>

<file path=xl/sharedStrings.xml><?xml version="1.0" encoding="utf-8"?>
<sst xmlns="http://schemas.openxmlformats.org/spreadsheetml/2006/main" count="66" uniqueCount="62">
  <si>
    <t>Lp.</t>
  </si>
  <si>
    <t>Nazwa</t>
  </si>
  <si>
    <t>Roboty ziemne</t>
  </si>
  <si>
    <t>Podkłady, ławy, stopy, sciany fundamentowe, słupy</t>
  </si>
  <si>
    <t>Stropy nad zapleczem</t>
  </si>
  <si>
    <t>Daszki nad wejsciami</t>
  </si>
  <si>
    <t>Dach nad zapleczem</t>
  </si>
  <si>
    <t>Dach nad sala gimnastyczna</t>
  </si>
  <si>
    <t>Scianki działowe</t>
  </si>
  <si>
    <t>Stolarka okienna</t>
  </si>
  <si>
    <t>Stolarka drzwiowa</t>
  </si>
  <si>
    <t>Elewacje</t>
  </si>
  <si>
    <t>WYPOSAŻENIE</t>
  </si>
  <si>
    <t>Stałe elementy wyposażenia</t>
  </si>
  <si>
    <t>INSTALACE ELEKTRYCZNE</t>
  </si>
  <si>
    <t>Przebudowa lini kablowej NN</t>
  </si>
  <si>
    <t>Oświetlenie parkowe</t>
  </si>
  <si>
    <t>Instalacja światła i siły</t>
  </si>
  <si>
    <t>Dostawa i montaż opraw oswietleniowych</t>
  </si>
  <si>
    <t>Instalacja nagłosnienia , sterowanie tablic świetlnych</t>
  </si>
  <si>
    <t>Instalacja przyzywowa</t>
  </si>
  <si>
    <t>Instalacja odgromowa</t>
  </si>
  <si>
    <t>Pomiary</t>
  </si>
  <si>
    <t>INSTALACE WOD-KAN,ŻRÓDŁA CIEPŁA, WENTYLACJA,PRZYŁĄCZA</t>
  </si>
  <si>
    <t>Źródło ciepła</t>
  </si>
  <si>
    <t>Technologia kotłowni</t>
  </si>
  <si>
    <t>Ogrzewanie podłogowe</t>
  </si>
  <si>
    <t>Instalacja z.w. i c.w.u.</t>
  </si>
  <si>
    <t>Instalacja p.poż</t>
  </si>
  <si>
    <t>Instalacja kanalizacyjna</t>
  </si>
  <si>
    <t>Kanalizacja deszczowa</t>
  </si>
  <si>
    <t>Kanalizacja sanitarna</t>
  </si>
  <si>
    <t>Przyłacz wodociągowy</t>
  </si>
  <si>
    <t>Wentylacja mechaniczna</t>
  </si>
  <si>
    <t>RAZEM</t>
  </si>
  <si>
    <t>Podatek  Vat</t>
  </si>
  <si>
    <t>Wratość brutto</t>
  </si>
  <si>
    <t>Cena  netto</t>
  </si>
  <si>
    <t xml:space="preserve">Ogółem </t>
  </si>
  <si>
    <t>I</t>
  </si>
  <si>
    <t>II</t>
  </si>
  <si>
    <t>III</t>
  </si>
  <si>
    <t>IV</t>
  </si>
  <si>
    <t>V</t>
  </si>
  <si>
    <t>Nazwa  zadania :  Budowa Sali Gimnastycznej przy Szkole Podstawowej w Długołęce - Świerkli</t>
  </si>
  <si>
    <t>TABELA ELEMENTÓW  SCALONYCH</t>
  </si>
  <si>
    <t>Umocnienie skarp</t>
  </si>
  <si>
    <t>Izolacje cieplne i przeciwilgociowe  ław  i ścian fundamentowych</t>
  </si>
  <si>
    <t>Konstrukcja  szkieletowa żelbetowa ścian</t>
  </si>
  <si>
    <t>Zbrojenie elementów konstrukcji</t>
  </si>
  <si>
    <t>Podłoża posadzki i podłogi</t>
  </si>
  <si>
    <t>Tynki wewnetrzne płytki ścienne, malowanie,sufity podwieszane</t>
  </si>
  <si>
    <t>Osłony  siatkowe</t>
  </si>
  <si>
    <t>Drabina  wejściowa  na  dach</t>
  </si>
  <si>
    <t>Rusztowania wewnetrzne i zewnetrzne</t>
  </si>
  <si>
    <t>Wycieraczka  zewnetrzna</t>
  </si>
  <si>
    <t>PLACE DOJŚCIA</t>
  </si>
  <si>
    <t>Plac nr 1 opaska,chodnik</t>
  </si>
  <si>
    <t>Plac nr 2 opaska,chodnik</t>
  </si>
  <si>
    <t>Przepust pod zjazdem</t>
  </si>
  <si>
    <t>Ściany murowane</t>
  </si>
  <si>
    <t>ROBOTY OGÓLNO BUDOWLANE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</si>
</sst>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/>
    <xf numFmtId="0" fontId="22" fillId="0" borderId="10" xfId="0" applyFont="1" applyBorder="1"/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2" fontId="19" fillId="0" borderId="10" xfId="0" applyNumberFormat="1" applyFont="1" applyFill="1" applyBorder="1" applyAlignment="1">
      <alignment horizontal="right" vertical="top" wrapText="1"/>
    </xf>
    <xf numFmtId="2" fontId="19" fillId="0" borderId="10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1" fillId="0" borderId="0" xfId="0" applyFont="1" applyAlignment="1"/>
    <xf numFmtId="0" fontId="21" fillId="0" borderId="11" xfId="0" applyFont="1" applyBorder="1" applyAlignment="1"/>
    <xf numFmtId="2" fontId="23" fillId="0" borderId="10" xfId="0" applyNumberFormat="1" applyFont="1" applyBorder="1" applyAlignment="1">
      <alignment horizontal="right" vertical="top" wrapText="1"/>
    </xf>
    <xf numFmtId="2" fontId="25" fillId="0" borderId="10" xfId="0" applyNumberFormat="1" applyFont="1" applyBorder="1"/>
    <xf numFmtId="0" fontId="24" fillId="0" borderId="0" xfId="0" applyFont="1"/>
    <xf numFmtId="0" fontId="26" fillId="0" borderId="10" xfId="0" applyFont="1" applyBorder="1"/>
    <xf numFmtId="2" fontId="26" fillId="0" borderId="10" xfId="0" applyNumberFormat="1" applyFont="1" applyBorder="1"/>
    <xf numFmtId="2" fontId="23" fillId="0" borderId="10" xfId="0" applyNumberFormat="1" applyFont="1" applyBorder="1"/>
    <xf numFmtId="0" fontId="25" fillId="0" borderId="10" xfId="0" applyFont="1" applyFill="1" applyBorder="1" applyAlignment="1">
      <alignment horizontal="right"/>
    </xf>
    <xf numFmtId="0" fontId="27" fillId="0" borderId="10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left" vertical="top" wrapText="1"/>
    </xf>
    <xf numFmtId="2" fontId="27" fillId="0" borderId="10" xfId="0" applyNumberFormat="1" applyFont="1" applyBorder="1" applyAlignment="1">
      <alignment horizontal="right" vertical="top" wrapText="1"/>
    </xf>
    <xf numFmtId="2" fontId="27" fillId="0" borderId="10" xfId="0" applyNumberFormat="1" applyFont="1" applyBorder="1"/>
    <xf numFmtId="0" fontId="20" fillId="0" borderId="0" xfId="0" applyFont="1" applyAlignment="1">
      <alignment horizont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showGridLines="0" tabSelected="1" topLeftCell="A46" zoomScale="150" zoomScaleNormal="150" workbookViewId="0">
      <selection activeCell="B56" sqref="B56"/>
    </sheetView>
  </sheetViews>
  <sheetFormatPr defaultRowHeight="15"/>
  <cols>
    <col min="1" max="1" width="4.5703125" customWidth="1"/>
    <col min="2" max="2" width="39.28515625" customWidth="1"/>
    <col min="3" max="3" width="16.42578125" customWidth="1"/>
    <col min="4" max="4" width="14.28515625" customWidth="1"/>
    <col min="5" max="5" width="16.28515625" customWidth="1"/>
    <col min="6" max="6" width="10.5703125" bestFit="1" customWidth="1"/>
  </cols>
  <sheetData>
    <row r="1" spans="1:5" ht="15.75" customHeight="1">
      <c r="A1" s="23" t="s">
        <v>45</v>
      </c>
      <c r="B1" s="23"/>
      <c r="C1" s="23"/>
      <c r="D1" s="23"/>
      <c r="E1" s="23"/>
    </row>
    <row r="2" spans="1:5" s="1" customFormat="1" ht="15.75" customHeight="1">
      <c r="A2" s="10" t="s">
        <v>44</v>
      </c>
      <c r="B2" s="10"/>
      <c r="C2" s="10"/>
      <c r="D2" s="10"/>
      <c r="E2" s="10"/>
    </row>
    <row r="3" spans="1:5" ht="15" customHeight="1">
      <c r="A3" s="11"/>
      <c r="B3" s="11"/>
      <c r="C3" s="11"/>
      <c r="D3" s="11"/>
      <c r="E3" s="11"/>
    </row>
    <row r="4" spans="1:5">
      <c r="A4" s="3" t="s">
        <v>0</v>
      </c>
      <c r="B4" s="3" t="s">
        <v>1</v>
      </c>
      <c r="C4" s="3" t="s">
        <v>37</v>
      </c>
      <c r="D4" s="4" t="s">
        <v>35</v>
      </c>
      <c r="E4" s="4" t="s">
        <v>36</v>
      </c>
    </row>
    <row r="5" spans="1:5">
      <c r="A5" s="7" t="s">
        <v>39</v>
      </c>
      <c r="B5" s="8" t="s">
        <v>61</v>
      </c>
      <c r="C5" s="12"/>
      <c r="D5" s="15"/>
      <c r="E5" s="15"/>
    </row>
    <row r="6" spans="1:5">
      <c r="A6" s="3">
        <v>1</v>
      </c>
      <c r="B6" s="9" t="s">
        <v>2</v>
      </c>
      <c r="C6" s="5">
        <v>0</v>
      </c>
      <c r="D6" s="16">
        <f>E6-C6</f>
        <v>0</v>
      </c>
      <c r="E6" s="16">
        <f>C6*1.23</f>
        <v>0</v>
      </c>
    </row>
    <row r="7" spans="1:5" s="1" customFormat="1">
      <c r="A7" s="3">
        <v>2</v>
      </c>
      <c r="B7" s="9" t="s">
        <v>46</v>
      </c>
      <c r="C7" s="5">
        <v>0</v>
      </c>
      <c r="D7" s="16">
        <f t="shared" ref="D7:D26" si="0">E7-C7</f>
        <v>0</v>
      </c>
      <c r="E7" s="16">
        <f t="shared" ref="E7:E26" si="1">C7*1.23</f>
        <v>0</v>
      </c>
    </row>
    <row r="8" spans="1:5" ht="24.75" customHeight="1">
      <c r="A8" s="3">
        <v>3</v>
      </c>
      <c r="B8" s="9" t="s">
        <v>3</v>
      </c>
      <c r="C8" s="5">
        <v>0</v>
      </c>
      <c r="D8" s="16">
        <f t="shared" si="0"/>
        <v>0</v>
      </c>
      <c r="E8" s="16">
        <f t="shared" si="1"/>
        <v>0</v>
      </c>
    </row>
    <row r="9" spans="1:5" s="1" customFormat="1" ht="24.75" customHeight="1">
      <c r="A9" s="3">
        <v>4</v>
      </c>
      <c r="B9" s="9" t="s">
        <v>47</v>
      </c>
      <c r="C9" s="5">
        <v>0</v>
      </c>
      <c r="D9" s="16">
        <f t="shared" si="0"/>
        <v>0</v>
      </c>
      <c r="E9" s="16">
        <f t="shared" si="1"/>
        <v>0</v>
      </c>
    </row>
    <row r="10" spans="1:5" s="1" customFormat="1" ht="24.75" customHeight="1">
      <c r="A10" s="3">
        <v>5</v>
      </c>
      <c r="B10" s="9" t="s">
        <v>48</v>
      </c>
      <c r="C10" s="5">
        <v>0</v>
      </c>
      <c r="D10" s="16">
        <f t="shared" si="0"/>
        <v>0</v>
      </c>
      <c r="E10" s="16">
        <f t="shared" si="1"/>
        <v>0</v>
      </c>
    </row>
    <row r="11" spans="1:5">
      <c r="A11" s="3">
        <v>6</v>
      </c>
      <c r="B11" s="9" t="s">
        <v>60</v>
      </c>
      <c r="C11" s="5">
        <v>0</v>
      </c>
      <c r="D11" s="16">
        <f t="shared" si="0"/>
        <v>0</v>
      </c>
      <c r="E11" s="16">
        <f t="shared" si="1"/>
        <v>0</v>
      </c>
    </row>
    <row r="12" spans="1:5">
      <c r="A12" s="3">
        <v>7</v>
      </c>
      <c r="B12" s="9" t="s">
        <v>4</v>
      </c>
      <c r="C12" s="5">
        <v>0</v>
      </c>
      <c r="D12" s="16">
        <f t="shared" si="0"/>
        <v>0</v>
      </c>
      <c r="E12" s="16">
        <f t="shared" si="1"/>
        <v>0</v>
      </c>
    </row>
    <row r="13" spans="1:5">
      <c r="A13" s="3">
        <v>8</v>
      </c>
      <c r="B13" s="9" t="s">
        <v>5</v>
      </c>
      <c r="C13" s="5">
        <v>0</v>
      </c>
      <c r="D13" s="16">
        <f t="shared" si="0"/>
        <v>0</v>
      </c>
      <c r="E13" s="16">
        <f t="shared" si="1"/>
        <v>0</v>
      </c>
    </row>
    <row r="14" spans="1:5">
      <c r="A14" s="3">
        <v>9</v>
      </c>
      <c r="B14" s="9" t="s">
        <v>49</v>
      </c>
      <c r="C14" s="5">
        <v>0</v>
      </c>
      <c r="D14" s="16">
        <f t="shared" si="0"/>
        <v>0</v>
      </c>
      <c r="E14" s="16">
        <f t="shared" si="1"/>
        <v>0</v>
      </c>
    </row>
    <row r="15" spans="1:5">
      <c r="A15" s="3">
        <v>10</v>
      </c>
      <c r="B15" s="9" t="s">
        <v>6</v>
      </c>
      <c r="C15" s="5">
        <v>0</v>
      </c>
      <c r="D15" s="16">
        <f t="shared" si="0"/>
        <v>0</v>
      </c>
      <c r="E15" s="16">
        <f t="shared" si="1"/>
        <v>0</v>
      </c>
    </row>
    <row r="16" spans="1:5">
      <c r="A16" s="3">
        <v>11</v>
      </c>
      <c r="B16" s="9" t="s">
        <v>7</v>
      </c>
      <c r="C16" s="5">
        <v>0</v>
      </c>
      <c r="D16" s="16">
        <f t="shared" si="0"/>
        <v>0</v>
      </c>
      <c r="E16" s="16">
        <f t="shared" si="1"/>
        <v>0</v>
      </c>
    </row>
    <row r="17" spans="1:5" s="1" customFormat="1">
      <c r="A17" s="3">
        <v>12</v>
      </c>
      <c r="B17" s="9" t="s">
        <v>50</v>
      </c>
      <c r="C17" s="5">
        <v>0</v>
      </c>
      <c r="D17" s="16">
        <f t="shared" si="0"/>
        <v>0</v>
      </c>
      <c r="E17" s="16">
        <f t="shared" si="1"/>
        <v>0</v>
      </c>
    </row>
    <row r="18" spans="1:5" s="1" customFormat="1">
      <c r="A18" s="3">
        <v>13</v>
      </c>
      <c r="B18" s="9" t="s">
        <v>8</v>
      </c>
      <c r="C18" s="5">
        <v>0</v>
      </c>
      <c r="D18" s="16">
        <f t="shared" si="0"/>
        <v>0</v>
      </c>
      <c r="E18" s="16">
        <f t="shared" si="1"/>
        <v>0</v>
      </c>
    </row>
    <row r="19" spans="1:5" s="1" customFormat="1">
      <c r="A19" s="3">
        <v>14</v>
      </c>
      <c r="B19" s="9" t="s">
        <v>9</v>
      </c>
      <c r="C19" s="5">
        <v>0</v>
      </c>
      <c r="D19" s="16">
        <f t="shared" si="0"/>
        <v>0</v>
      </c>
      <c r="E19" s="16">
        <f t="shared" si="1"/>
        <v>0</v>
      </c>
    </row>
    <row r="20" spans="1:5" s="1" customFormat="1">
      <c r="A20" s="3">
        <v>15</v>
      </c>
      <c r="B20" s="9" t="s">
        <v>10</v>
      </c>
      <c r="C20" s="5">
        <v>0</v>
      </c>
      <c r="D20" s="16">
        <f t="shared" si="0"/>
        <v>0</v>
      </c>
      <c r="E20" s="16">
        <f t="shared" si="1"/>
        <v>0</v>
      </c>
    </row>
    <row r="21" spans="1:5" s="1" customFormat="1" ht="24">
      <c r="A21" s="3">
        <v>16</v>
      </c>
      <c r="B21" s="9" t="s">
        <v>51</v>
      </c>
      <c r="C21" s="5">
        <v>0</v>
      </c>
      <c r="D21" s="16">
        <f t="shared" si="0"/>
        <v>0</v>
      </c>
      <c r="E21" s="16">
        <f t="shared" si="1"/>
        <v>0</v>
      </c>
    </row>
    <row r="22" spans="1:5" s="1" customFormat="1">
      <c r="A22" s="3">
        <v>17</v>
      </c>
      <c r="B22" s="9" t="s">
        <v>52</v>
      </c>
      <c r="C22" s="5">
        <v>0</v>
      </c>
      <c r="D22" s="16">
        <f t="shared" si="0"/>
        <v>0</v>
      </c>
      <c r="E22" s="16">
        <f t="shared" si="1"/>
        <v>0</v>
      </c>
    </row>
    <row r="23" spans="1:5" s="1" customFormat="1">
      <c r="A23" s="3">
        <v>18</v>
      </c>
      <c r="B23" s="9" t="s">
        <v>11</v>
      </c>
      <c r="C23" s="5">
        <v>0</v>
      </c>
      <c r="D23" s="16">
        <f t="shared" si="0"/>
        <v>0</v>
      </c>
      <c r="E23" s="16">
        <f t="shared" si="1"/>
        <v>0</v>
      </c>
    </row>
    <row r="24" spans="1:5" s="1" customFormat="1">
      <c r="A24" s="3">
        <v>19</v>
      </c>
      <c r="B24" s="9" t="s">
        <v>53</v>
      </c>
      <c r="C24" s="5">
        <v>0</v>
      </c>
      <c r="D24" s="16">
        <f t="shared" si="0"/>
        <v>0</v>
      </c>
      <c r="E24" s="16">
        <f t="shared" si="1"/>
        <v>0</v>
      </c>
    </row>
    <row r="25" spans="1:5" s="1" customFormat="1">
      <c r="A25" s="3">
        <v>20</v>
      </c>
      <c r="B25" s="9" t="s">
        <v>54</v>
      </c>
      <c r="C25" s="5">
        <v>0</v>
      </c>
      <c r="D25" s="16">
        <f t="shared" si="0"/>
        <v>0</v>
      </c>
      <c r="E25" s="16">
        <f t="shared" si="1"/>
        <v>0</v>
      </c>
    </row>
    <row r="26" spans="1:5" s="1" customFormat="1">
      <c r="A26" s="3">
        <v>21</v>
      </c>
      <c r="B26" s="9" t="s">
        <v>55</v>
      </c>
      <c r="C26" s="5">
        <v>0</v>
      </c>
      <c r="D26" s="16">
        <f t="shared" si="0"/>
        <v>0</v>
      </c>
      <c r="E26" s="16">
        <f t="shared" si="1"/>
        <v>0</v>
      </c>
    </row>
    <row r="27" spans="1:5" s="1" customFormat="1">
      <c r="A27" s="3"/>
      <c r="B27" s="8" t="s">
        <v>34</v>
      </c>
      <c r="C27" s="12">
        <f>SUM(C6:C26)</f>
        <v>0</v>
      </c>
      <c r="D27" s="17">
        <f>SUM(D6:D26)</f>
        <v>0</v>
      </c>
      <c r="E27" s="17">
        <f>SUM(E6:E26)</f>
        <v>0</v>
      </c>
    </row>
    <row r="28" spans="1:5">
      <c r="A28" s="7" t="s">
        <v>40</v>
      </c>
      <c r="B28" s="8" t="s">
        <v>14</v>
      </c>
      <c r="C28" s="12"/>
      <c r="D28" s="16"/>
      <c r="E28" s="16"/>
    </row>
    <row r="29" spans="1:5">
      <c r="A29" s="3">
        <v>22</v>
      </c>
      <c r="B29" s="9" t="s">
        <v>15</v>
      </c>
      <c r="C29" s="6">
        <v>0</v>
      </c>
      <c r="D29" s="16">
        <f>E29-C29</f>
        <v>0</v>
      </c>
      <c r="E29" s="16">
        <f>C29*1.23</f>
        <v>0</v>
      </c>
    </row>
    <row r="30" spans="1:5">
      <c r="A30" s="3">
        <v>23</v>
      </c>
      <c r="B30" s="9" t="s">
        <v>16</v>
      </c>
      <c r="C30" s="6">
        <v>0</v>
      </c>
      <c r="D30" s="16">
        <f t="shared" ref="D30:D36" si="2">E30-C30</f>
        <v>0</v>
      </c>
      <c r="E30" s="16">
        <f t="shared" ref="E30:E36" si="3">C30*1.23</f>
        <v>0</v>
      </c>
    </row>
    <row r="31" spans="1:5">
      <c r="A31" s="3">
        <v>24</v>
      </c>
      <c r="B31" s="9" t="s">
        <v>17</v>
      </c>
      <c r="C31" s="6">
        <v>0</v>
      </c>
      <c r="D31" s="16">
        <f t="shared" si="2"/>
        <v>0</v>
      </c>
      <c r="E31" s="16">
        <f t="shared" si="3"/>
        <v>0</v>
      </c>
    </row>
    <row r="32" spans="1:5">
      <c r="A32" s="3">
        <v>25</v>
      </c>
      <c r="B32" s="9" t="s">
        <v>18</v>
      </c>
      <c r="C32" s="6">
        <v>0</v>
      </c>
      <c r="D32" s="16">
        <f t="shared" si="2"/>
        <v>0</v>
      </c>
      <c r="E32" s="16">
        <f t="shared" si="3"/>
        <v>0</v>
      </c>
    </row>
    <row r="33" spans="1:5" ht="25.5" customHeight="1">
      <c r="A33" s="3">
        <v>26</v>
      </c>
      <c r="B33" s="9" t="s">
        <v>19</v>
      </c>
      <c r="C33" s="6">
        <v>0</v>
      </c>
      <c r="D33" s="16">
        <f t="shared" si="2"/>
        <v>0</v>
      </c>
      <c r="E33" s="16">
        <f t="shared" si="3"/>
        <v>0</v>
      </c>
    </row>
    <row r="34" spans="1:5">
      <c r="A34" s="3">
        <v>27</v>
      </c>
      <c r="B34" s="9" t="s">
        <v>20</v>
      </c>
      <c r="C34" s="6">
        <v>0</v>
      </c>
      <c r="D34" s="16">
        <f t="shared" si="2"/>
        <v>0</v>
      </c>
      <c r="E34" s="16">
        <f t="shared" si="3"/>
        <v>0</v>
      </c>
    </row>
    <row r="35" spans="1:5">
      <c r="A35" s="3">
        <v>28</v>
      </c>
      <c r="B35" s="9" t="s">
        <v>21</v>
      </c>
      <c r="C35" s="6">
        <v>0</v>
      </c>
      <c r="D35" s="16">
        <f t="shared" si="2"/>
        <v>0</v>
      </c>
      <c r="E35" s="16">
        <f t="shared" si="3"/>
        <v>0</v>
      </c>
    </row>
    <row r="36" spans="1:5">
      <c r="A36" s="3">
        <v>29</v>
      </c>
      <c r="B36" s="9" t="s">
        <v>22</v>
      </c>
      <c r="C36" s="6">
        <v>0</v>
      </c>
      <c r="D36" s="16">
        <f t="shared" si="2"/>
        <v>0</v>
      </c>
      <c r="E36" s="16">
        <f t="shared" si="3"/>
        <v>0</v>
      </c>
    </row>
    <row r="37" spans="1:5" s="1" customFormat="1">
      <c r="A37" s="3"/>
      <c r="B37" s="8" t="s">
        <v>34</v>
      </c>
      <c r="C37" s="12">
        <f>SUM(C29:C36)</f>
        <v>0</v>
      </c>
      <c r="D37" s="17">
        <f>SUM(D28:D36)</f>
        <v>0</v>
      </c>
      <c r="E37" s="17">
        <f>SUM(E28:E36)</f>
        <v>0</v>
      </c>
    </row>
    <row r="38" spans="1:5" ht="25.5">
      <c r="A38" s="7" t="s">
        <v>41</v>
      </c>
      <c r="B38" s="8" t="s">
        <v>23</v>
      </c>
      <c r="C38" s="12"/>
      <c r="D38" s="16"/>
      <c r="E38" s="16"/>
    </row>
    <row r="39" spans="1:5">
      <c r="A39" s="3">
        <v>30</v>
      </c>
      <c r="B39" s="9" t="s">
        <v>24</v>
      </c>
      <c r="C39" s="6">
        <v>0</v>
      </c>
      <c r="D39" s="16">
        <f>E39-C39</f>
        <v>0</v>
      </c>
      <c r="E39" s="16">
        <f>C39*1.23</f>
        <v>0</v>
      </c>
    </row>
    <row r="40" spans="1:5">
      <c r="A40" s="3">
        <v>31</v>
      </c>
      <c r="B40" s="9" t="s">
        <v>25</v>
      </c>
      <c r="C40" s="6">
        <v>0</v>
      </c>
      <c r="D40" s="16">
        <f t="shared" ref="D40:D48" si="4">E40-C40</f>
        <v>0</v>
      </c>
      <c r="E40" s="16">
        <f t="shared" ref="E40:E48" si="5">C40*1.23</f>
        <v>0</v>
      </c>
    </row>
    <row r="41" spans="1:5">
      <c r="A41" s="3">
        <v>32</v>
      </c>
      <c r="B41" s="9" t="s">
        <v>26</v>
      </c>
      <c r="C41" s="6">
        <v>0</v>
      </c>
      <c r="D41" s="16">
        <f t="shared" si="4"/>
        <v>0</v>
      </c>
      <c r="E41" s="16">
        <f t="shared" si="5"/>
        <v>0</v>
      </c>
    </row>
    <row r="42" spans="1:5">
      <c r="A42" s="3">
        <v>33</v>
      </c>
      <c r="B42" s="9" t="s">
        <v>27</v>
      </c>
      <c r="C42" s="6">
        <v>0</v>
      </c>
      <c r="D42" s="16">
        <f t="shared" si="4"/>
        <v>0</v>
      </c>
      <c r="E42" s="16">
        <f t="shared" si="5"/>
        <v>0</v>
      </c>
    </row>
    <row r="43" spans="1:5">
      <c r="A43" s="3">
        <v>34</v>
      </c>
      <c r="B43" s="9" t="s">
        <v>28</v>
      </c>
      <c r="C43" s="6">
        <v>0</v>
      </c>
      <c r="D43" s="16">
        <f t="shared" si="4"/>
        <v>0</v>
      </c>
      <c r="E43" s="16">
        <f t="shared" si="5"/>
        <v>0</v>
      </c>
    </row>
    <row r="44" spans="1:5">
      <c r="A44" s="3">
        <v>35</v>
      </c>
      <c r="B44" s="9" t="s">
        <v>29</v>
      </c>
      <c r="C44" s="6">
        <v>0</v>
      </c>
      <c r="D44" s="16">
        <f t="shared" si="4"/>
        <v>0</v>
      </c>
      <c r="E44" s="16">
        <f t="shared" si="5"/>
        <v>0</v>
      </c>
    </row>
    <row r="45" spans="1:5">
      <c r="A45" s="3">
        <v>36</v>
      </c>
      <c r="B45" s="9" t="s">
        <v>30</v>
      </c>
      <c r="C45" s="6">
        <v>0</v>
      </c>
      <c r="D45" s="16">
        <f t="shared" si="4"/>
        <v>0</v>
      </c>
      <c r="E45" s="16">
        <f t="shared" si="5"/>
        <v>0</v>
      </c>
    </row>
    <row r="46" spans="1:5">
      <c r="A46" s="3">
        <v>37</v>
      </c>
      <c r="B46" s="9" t="s">
        <v>31</v>
      </c>
      <c r="C46" s="6">
        <v>0</v>
      </c>
      <c r="D46" s="16">
        <f t="shared" si="4"/>
        <v>0</v>
      </c>
      <c r="E46" s="16">
        <f t="shared" si="5"/>
        <v>0</v>
      </c>
    </row>
    <row r="47" spans="1:5">
      <c r="A47" s="3">
        <v>38</v>
      </c>
      <c r="B47" s="9" t="s">
        <v>32</v>
      </c>
      <c r="C47" s="6">
        <v>0</v>
      </c>
      <c r="D47" s="16">
        <f t="shared" si="4"/>
        <v>0</v>
      </c>
      <c r="E47" s="16">
        <f t="shared" si="5"/>
        <v>0</v>
      </c>
    </row>
    <row r="48" spans="1:5">
      <c r="A48" s="3">
        <v>39</v>
      </c>
      <c r="B48" s="9" t="s">
        <v>33</v>
      </c>
      <c r="C48" s="6">
        <v>0</v>
      </c>
      <c r="D48" s="16">
        <f t="shared" si="4"/>
        <v>0</v>
      </c>
      <c r="E48" s="16">
        <f t="shared" si="5"/>
        <v>0</v>
      </c>
    </row>
    <row r="49" spans="1:5" s="1" customFormat="1">
      <c r="A49" s="3"/>
      <c r="B49" s="8" t="s">
        <v>34</v>
      </c>
      <c r="C49" s="12">
        <f>SUM(C39:C48)</f>
        <v>0</v>
      </c>
      <c r="D49" s="17">
        <f>SUM(D38:D48)</f>
        <v>0</v>
      </c>
      <c r="E49" s="17">
        <f>SUM(E38:E48)</f>
        <v>0</v>
      </c>
    </row>
    <row r="50" spans="1:5" s="1" customFormat="1">
      <c r="A50" s="7" t="s">
        <v>42</v>
      </c>
      <c r="B50" s="8" t="s">
        <v>56</v>
      </c>
      <c r="C50" s="12"/>
      <c r="D50" s="17"/>
      <c r="E50" s="17"/>
    </row>
    <row r="51" spans="1:5" s="1" customFormat="1">
      <c r="A51" s="19">
        <v>40</v>
      </c>
      <c r="B51" s="20" t="s">
        <v>57</v>
      </c>
      <c r="C51" s="21">
        <v>0</v>
      </c>
      <c r="D51" s="22">
        <f>E51-C51</f>
        <v>0</v>
      </c>
      <c r="E51" s="22">
        <f>C51*1.23</f>
        <v>0</v>
      </c>
    </row>
    <row r="52" spans="1:5" s="1" customFormat="1">
      <c r="A52" s="19">
        <v>41</v>
      </c>
      <c r="B52" s="20" t="s">
        <v>58</v>
      </c>
      <c r="C52" s="21">
        <v>0</v>
      </c>
      <c r="D52" s="22">
        <f t="shared" ref="D52:D53" si="6">E52-C52</f>
        <v>0</v>
      </c>
      <c r="E52" s="22">
        <f t="shared" ref="E52:E53" si="7">C52*1.23</f>
        <v>0</v>
      </c>
    </row>
    <row r="53" spans="1:5" s="1" customFormat="1">
      <c r="A53" s="19">
        <v>42</v>
      </c>
      <c r="B53" s="20" t="s">
        <v>59</v>
      </c>
      <c r="C53" s="21">
        <v>0</v>
      </c>
      <c r="D53" s="22">
        <f t="shared" si="6"/>
        <v>0</v>
      </c>
      <c r="E53" s="22">
        <f t="shared" si="7"/>
        <v>0</v>
      </c>
    </row>
    <row r="54" spans="1:5" s="1" customFormat="1">
      <c r="A54" s="3"/>
      <c r="B54" s="8" t="s">
        <v>34</v>
      </c>
      <c r="C54" s="12">
        <f>SUM(C51:C53)</f>
        <v>0</v>
      </c>
      <c r="D54" s="17">
        <f>SUM(D51:D53)</f>
        <v>0</v>
      </c>
      <c r="E54" s="17">
        <f>SUM(E51:E53)</f>
        <v>0</v>
      </c>
    </row>
    <row r="55" spans="1:5" s="1" customFormat="1">
      <c r="A55" s="7" t="s">
        <v>43</v>
      </c>
      <c r="B55" s="8" t="s">
        <v>12</v>
      </c>
      <c r="C55" s="12"/>
      <c r="D55" s="16"/>
      <c r="E55" s="16"/>
    </row>
    <row r="56" spans="1:5" s="1" customFormat="1">
      <c r="A56" s="3">
        <v>43</v>
      </c>
      <c r="B56" s="9" t="s">
        <v>13</v>
      </c>
      <c r="C56" s="6">
        <v>0</v>
      </c>
      <c r="D56" s="16">
        <f>E56-C56</f>
        <v>0</v>
      </c>
      <c r="E56" s="16">
        <f>C56*1.23</f>
        <v>0</v>
      </c>
    </row>
    <row r="57" spans="1:5" s="1" customFormat="1">
      <c r="A57" s="3"/>
      <c r="B57" s="8" t="s">
        <v>34</v>
      </c>
      <c r="C57" s="12">
        <f>SUM(C56)</f>
        <v>0</v>
      </c>
      <c r="D57" s="17">
        <f>SUM(D55:D56)</f>
        <v>0</v>
      </c>
      <c r="E57" s="17">
        <f>SUM(E55:E56)</f>
        <v>0</v>
      </c>
    </row>
    <row r="58" spans="1:5" ht="15.75">
      <c r="A58" s="2"/>
      <c r="B58" s="18" t="s">
        <v>38</v>
      </c>
      <c r="C58" s="13">
        <f>C27+C37+C49+C54+C57</f>
        <v>0</v>
      </c>
      <c r="D58" s="13">
        <f>D27+D37+D49+D54+D57</f>
        <v>0</v>
      </c>
      <c r="E58" s="13">
        <f>E27+E37+E49+E54+E57</f>
        <v>0</v>
      </c>
    </row>
    <row r="59" spans="1:5">
      <c r="C59" s="14"/>
      <c r="D59" s="14"/>
      <c r="E59" s="14"/>
    </row>
  </sheetData>
  <mergeCells count="1">
    <mergeCell ref="A1:E1"/>
  </mergeCells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 sala Gostwica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koszt.inwest.całosc Sala Gostwica.ATH</dc:title>
  <dc:creator>ABC</dc:creator>
  <cp:lastModifiedBy>Agnieszka</cp:lastModifiedBy>
  <cp:lastPrinted>2016-02-01T08:43:59Z</cp:lastPrinted>
  <dcterms:created xsi:type="dcterms:W3CDTF">2013-01-27T09:00:18Z</dcterms:created>
  <dcterms:modified xsi:type="dcterms:W3CDTF">2016-04-13T13:17:14Z</dcterms:modified>
</cp:coreProperties>
</file>